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Carte mère" sheetId="1" r:id="rId1"/>
    <sheet name="Tone command" sheetId="2" r:id="rId2"/>
    <sheet name="Tone command 2#" sheetId="3" r:id="rId3"/>
    <sheet name="Opto mosfets" sheetId="4" r:id="rId4"/>
  </sheets>
  <definedNames/>
  <calcPr fullCalcOnLoad="1"/>
</workbook>
</file>

<file path=xl/sharedStrings.xml><?xml version="1.0" encoding="utf-8"?>
<sst xmlns="http://schemas.openxmlformats.org/spreadsheetml/2006/main" count="210" uniqueCount="124">
  <si>
    <t>Type</t>
  </si>
  <si>
    <t>PU</t>
  </si>
  <si>
    <t>Quantité</t>
  </si>
  <si>
    <t>Total</t>
  </si>
  <si>
    <t>Condo 16V 100uF</t>
  </si>
  <si>
    <t>Condo 63V 100nF</t>
  </si>
  <si>
    <t>Condo 63V 470nF</t>
  </si>
  <si>
    <t>Condo 63V 1uF</t>
  </si>
  <si>
    <t>1N4001</t>
  </si>
  <si>
    <t>Embase 2.1mm</t>
  </si>
  <si>
    <t>Barrette sécable</t>
  </si>
  <si>
    <t>Led rouge 3mm</t>
  </si>
  <si>
    <t>Led verte 3mm</t>
  </si>
  <si>
    <t>4N25</t>
  </si>
  <si>
    <t>Res 100k</t>
  </si>
  <si>
    <t>Res 10k</t>
  </si>
  <si>
    <t>Res 1k</t>
  </si>
  <si>
    <t>Res 100</t>
  </si>
  <si>
    <t>Relais Omron G5V-2</t>
  </si>
  <si>
    <t>NE555</t>
  </si>
  <si>
    <t>Zener 3.6V</t>
  </si>
  <si>
    <t>Support DIP8</t>
  </si>
  <si>
    <t>Support DIP16</t>
  </si>
  <si>
    <t>Plaque 1 face 160x100</t>
  </si>
  <si>
    <t>Electro diff</t>
  </si>
  <si>
    <t>Alliance Elec</t>
  </si>
  <si>
    <t>DF02M (ou 04)</t>
  </si>
  <si>
    <t>Embase RJ11 6P4C</t>
  </si>
  <si>
    <t>Cavalier</t>
  </si>
  <si>
    <t>Référence</t>
  </si>
  <si>
    <t>COM301R</t>
  </si>
  <si>
    <t>Bouton poussoir</t>
  </si>
  <si>
    <t>Boitier</t>
  </si>
  <si>
    <t>HAPP4N</t>
  </si>
  <si>
    <t>53-1900</t>
  </si>
  <si>
    <t>53-0224</t>
  </si>
  <si>
    <t>57-1289</t>
  </si>
  <si>
    <t>64-0251</t>
  </si>
  <si>
    <t>23-0407</t>
  </si>
  <si>
    <t>23-0414</t>
  </si>
  <si>
    <t>23-0223</t>
  </si>
  <si>
    <t>51-4477</t>
  </si>
  <si>
    <t>51-4927</t>
  </si>
  <si>
    <t>51-0103</t>
  </si>
  <si>
    <t>Support DIP6</t>
  </si>
  <si>
    <t>51-0110</t>
  </si>
  <si>
    <t>51-0134</t>
  </si>
  <si>
    <t>42-3526</t>
  </si>
  <si>
    <t>42-1072</t>
  </si>
  <si>
    <t>42-1096</t>
  </si>
  <si>
    <t>42-1102</t>
  </si>
  <si>
    <t>41-5392</t>
  </si>
  <si>
    <t>22-1023</t>
  </si>
  <si>
    <t>22-0026</t>
  </si>
  <si>
    <t>22-1603</t>
  </si>
  <si>
    <t>32-1419</t>
  </si>
  <si>
    <t>56-0283</t>
  </si>
  <si>
    <t>83-0119</t>
  </si>
  <si>
    <t>CONSH36SBS2TR</t>
  </si>
  <si>
    <t>COW8013T50N</t>
  </si>
  <si>
    <t>ALE121</t>
  </si>
  <si>
    <t>CO6P4C</t>
  </si>
  <si>
    <t>COIC106</t>
  </si>
  <si>
    <t>COIC108</t>
  </si>
  <si>
    <t>COIC116</t>
  </si>
  <si>
    <t>RL2221</t>
  </si>
  <si>
    <t>CPAA16</t>
  </si>
  <si>
    <t>RE14100K</t>
  </si>
  <si>
    <t>RE1410K</t>
  </si>
  <si>
    <t>RE141K</t>
  </si>
  <si>
    <t>RE14100</t>
  </si>
  <si>
    <t>CDMIL100NF</t>
  </si>
  <si>
    <t>CDMIL470NF</t>
  </si>
  <si>
    <t>CDMIL1MF</t>
  </si>
  <si>
    <t>CDR8516V100MF2</t>
  </si>
  <si>
    <t>DF04M</t>
  </si>
  <si>
    <t>ZE3V61W3</t>
  </si>
  <si>
    <t>OPLED3R</t>
  </si>
  <si>
    <t>OPLED3V</t>
  </si>
  <si>
    <t>CDP36802V470NF15</t>
  </si>
  <si>
    <t>Condo 16V 10uF</t>
  </si>
  <si>
    <t>CDR8516V10MF5</t>
  </si>
  <si>
    <t>42-3618</t>
  </si>
  <si>
    <t>Condo 250V 220nF 15mm</t>
  </si>
  <si>
    <t>Condo 250V 470nF 15mm</t>
  </si>
  <si>
    <t>42-4318</t>
  </si>
  <si>
    <t>42-4325</t>
  </si>
  <si>
    <t>Barrette sécable femelle</t>
  </si>
  <si>
    <t>1N4152</t>
  </si>
  <si>
    <t>Zener 5.1V</t>
  </si>
  <si>
    <t>ZE5V11W3</t>
  </si>
  <si>
    <t>Res 15k</t>
  </si>
  <si>
    <t>Res 100k 1%</t>
  </si>
  <si>
    <t>Res 300k 1%</t>
  </si>
  <si>
    <t>Transfo isolement téléphonie</t>
  </si>
  <si>
    <t>Régulateur 78L05 (To92)</t>
  </si>
  <si>
    <t>74xx08 CMS</t>
  </si>
  <si>
    <t>74xx14 CMS</t>
  </si>
  <si>
    <t>Quartz 3.579545Mhz LP</t>
  </si>
  <si>
    <t>Support DIP18</t>
  </si>
  <si>
    <t>CONSPQ36PS100TR</t>
  </si>
  <si>
    <t>ALTRLMNP1001B</t>
  </si>
  <si>
    <t>78L05</t>
  </si>
  <si>
    <t>MT8870BE (Pdip)</t>
  </si>
  <si>
    <t>MT8870BE</t>
  </si>
  <si>
    <t>74LS08-SMD</t>
  </si>
  <si>
    <t>74HC14-SMD</t>
  </si>
  <si>
    <t>QUQZ3MHZ579545C4</t>
  </si>
  <si>
    <t>COIC118E</t>
  </si>
  <si>
    <t>22-1061</t>
  </si>
  <si>
    <t>22-033</t>
  </si>
  <si>
    <t>29-0340</t>
  </si>
  <si>
    <t>28-0501</t>
  </si>
  <si>
    <t>51-0141</t>
  </si>
  <si>
    <t>RE1415K</t>
  </si>
  <si>
    <t>MMBF4391</t>
  </si>
  <si>
    <t>MMBF5460</t>
  </si>
  <si>
    <t>74xx74 CMS</t>
  </si>
  <si>
    <t>REP14100K</t>
  </si>
  <si>
    <t>REP14300K</t>
  </si>
  <si>
    <t>74HC74-SMD</t>
  </si>
  <si>
    <t xml:space="preserve">TRMMBF4391-SMD </t>
  </si>
  <si>
    <t xml:space="preserve">TRMMBF5460-SMD </t>
  </si>
  <si>
    <t>CDP36802V220NF15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</si>
</sst>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7" sqref="A17:IV17"/>
    </sheetView>
  </sheetViews>
  <sheetFormatPr defaultColWidth="11.421875" defaultRowHeight="12.75"/>
  <cols>
    <col min="1" max="1" width="24.8515625" style="0" customWidth="1"/>
    <col min="3" max="3" width="19.421875" style="0" customWidth="1"/>
  </cols>
  <sheetData>
    <row r="1" spans="3:8" ht="12.75">
      <c r="C1" s="2" t="s">
        <v>24</v>
      </c>
      <c r="D1" s="2"/>
      <c r="E1" s="2"/>
      <c r="F1" s="2" t="s">
        <v>25</v>
      </c>
      <c r="G1" s="2"/>
      <c r="H1" s="2"/>
    </row>
    <row r="2" spans="1:8" ht="12.75">
      <c r="A2" t="s">
        <v>0</v>
      </c>
      <c r="B2" t="s">
        <v>2</v>
      </c>
      <c r="C2" t="s">
        <v>29</v>
      </c>
      <c r="D2" t="s">
        <v>1</v>
      </c>
      <c r="E2" t="s">
        <v>3</v>
      </c>
      <c r="F2" t="s">
        <v>29</v>
      </c>
      <c r="G2" t="s">
        <v>1</v>
      </c>
      <c r="H2" t="s">
        <v>3</v>
      </c>
    </row>
    <row r="3" spans="1:8" ht="12.75">
      <c r="A3" t="s">
        <v>26</v>
      </c>
      <c r="B3">
        <v>3</v>
      </c>
      <c r="C3" t="s">
        <v>75</v>
      </c>
      <c r="D3" s="1">
        <v>0.6</v>
      </c>
      <c r="E3" s="1">
        <f>D3*B3</f>
        <v>1.7999999999999998</v>
      </c>
      <c r="F3" s="1" t="s">
        <v>54</v>
      </c>
      <c r="G3" s="1">
        <v>1.5</v>
      </c>
      <c r="H3" s="1">
        <f>B3*G3</f>
        <v>4.5</v>
      </c>
    </row>
    <row r="4" spans="1:8" ht="12.75">
      <c r="A4" t="s">
        <v>4</v>
      </c>
      <c r="B4">
        <v>1</v>
      </c>
      <c r="C4" t="s">
        <v>74</v>
      </c>
      <c r="D4" s="1">
        <v>0.15</v>
      </c>
      <c r="E4" s="1">
        <f aca="true" t="shared" si="0" ref="E4:E28">D4*B4</f>
        <v>0.15</v>
      </c>
      <c r="F4" s="1" t="s">
        <v>47</v>
      </c>
      <c r="G4" s="1">
        <v>0.25</v>
      </c>
      <c r="H4" s="1">
        <f aca="true" t="shared" si="1" ref="H4:H28">B4*G4</f>
        <v>0.25</v>
      </c>
    </row>
    <row r="5" spans="1:8" ht="12.75">
      <c r="A5" t="s">
        <v>84</v>
      </c>
      <c r="B5">
        <v>1</v>
      </c>
      <c r="C5" t="s">
        <v>79</v>
      </c>
      <c r="D5" s="1">
        <v>0.6</v>
      </c>
      <c r="E5" s="1">
        <f t="shared" si="0"/>
        <v>0.6</v>
      </c>
      <c r="F5" s="1" t="s">
        <v>86</v>
      </c>
      <c r="G5" s="1">
        <v>1.7</v>
      </c>
      <c r="H5" s="1">
        <f t="shared" si="1"/>
        <v>1.7</v>
      </c>
    </row>
    <row r="6" spans="1:8" ht="12.75">
      <c r="A6" t="s">
        <v>5</v>
      </c>
      <c r="B6">
        <v>1</v>
      </c>
      <c r="C6" t="s">
        <v>71</v>
      </c>
      <c r="D6" s="1">
        <v>0.15</v>
      </c>
      <c r="E6" s="1">
        <f t="shared" si="0"/>
        <v>0.15</v>
      </c>
      <c r="F6" s="1" t="s">
        <v>48</v>
      </c>
      <c r="G6" s="1">
        <v>0.25</v>
      </c>
      <c r="H6" s="1">
        <f t="shared" si="1"/>
        <v>0.25</v>
      </c>
    </row>
    <row r="7" spans="1:8" ht="12.75">
      <c r="A7" t="s">
        <v>6</v>
      </c>
      <c r="B7">
        <v>1</v>
      </c>
      <c r="C7" t="s">
        <v>72</v>
      </c>
      <c r="D7" s="1">
        <v>0.2</v>
      </c>
      <c r="E7" s="1">
        <f t="shared" si="0"/>
        <v>0.2</v>
      </c>
      <c r="F7" s="1" t="s">
        <v>49</v>
      </c>
      <c r="G7" s="1">
        <v>0.75</v>
      </c>
      <c r="H7" s="1">
        <f t="shared" si="1"/>
        <v>0.75</v>
      </c>
    </row>
    <row r="8" spans="1:8" ht="12.75">
      <c r="A8" t="s">
        <v>7</v>
      </c>
      <c r="B8">
        <v>3</v>
      </c>
      <c r="C8" t="s">
        <v>73</v>
      </c>
      <c r="D8" s="1">
        <v>0.45</v>
      </c>
      <c r="E8" s="1">
        <f t="shared" si="0"/>
        <v>1.35</v>
      </c>
      <c r="F8" s="1" t="s">
        <v>50</v>
      </c>
      <c r="G8" s="1">
        <v>0.9</v>
      </c>
      <c r="H8" s="1">
        <f t="shared" si="1"/>
        <v>2.7</v>
      </c>
    </row>
    <row r="9" spans="1:8" ht="12.75">
      <c r="A9" t="s">
        <v>8</v>
      </c>
      <c r="B9">
        <v>2</v>
      </c>
      <c r="C9" t="s">
        <v>8</v>
      </c>
      <c r="D9" s="1">
        <v>0.09</v>
      </c>
      <c r="E9" s="1">
        <f t="shared" si="0"/>
        <v>0.18</v>
      </c>
      <c r="F9" s="1" t="s">
        <v>53</v>
      </c>
      <c r="G9" s="1">
        <v>0.15</v>
      </c>
      <c r="H9" s="1">
        <f t="shared" si="1"/>
        <v>0.3</v>
      </c>
    </row>
    <row r="10" spans="1:8" ht="12.75">
      <c r="A10" t="s">
        <v>9</v>
      </c>
      <c r="B10">
        <v>1</v>
      </c>
      <c r="C10" t="s">
        <v>60</v>
      </c>
      <c r="D10" s="1">
        <v>1.75</v>
      </c>
      <c r="E10" s="1">
        <f t="shared" si="0"/>
        <v>1.75</v>
      </c>
      <c r="F10" s="1" t="s">
        <v>56</v>
      </c>
      <c r="G10" s="1">
        <v>1.2</v>
      </c>
      <c r="H10" s="1">
        <f t="shared" si="1"/>
        <v>1.2</v>
      </c>
    </row>
    <row r="11" spans="1:8" ht="12.75">
      <c r="A11" t="s">
        <v>10</v>
      </c>
      <c r="B11">
        <v>1</v>
      </c>
      <c r="C11" t="s">
        <v>58</v>
      </c>
      <c r="D11" s="1">
        <v>2</v>
      </c>
      <c r="E11" s="1">
        <f t="shared" si="0"/>
        <v>2</v>
      </c>
      <c r="F11" s="1" t="s">
        <v>41</v>
      </c>
      <c r="G11" s="1">
        <v>2.25</v>
      </c>
      <c r="H11" s="1">
        <f t="shared" si="1"/>
        <v>2.25</v>
      </c>
    </row>
    <row r="12" spans="1:8" ht="12.75">
      <c r="A12" t="s">
        <v>11</v>
      </c>
      <c r="B12">
        <v>1</v>
      </c>
      <c r="C12" t="s">
        <v>77</v>
      </c>
      <c r="D12" s="1">
        <v>0.12</v>
      </c>
      <c r="E12" s="1">
        <f t="shared" si="0"/>
        <v>0.12</v>
      </c>
      <c r="F12" s="1" t="s">
        <v>38</v>
      </c>
      <c r="G12" s="1">
        <v>0.25</v>
      </c>
      <c r="H12" s="1">
        <f t="shared" si="1"/>
        <v>0.25</v>
      </c>
    </row>
    <row r="13" spans="1:8" ht="12.75">
      <c r="A13" t="s">
        <v>12</v>
      </c>
      <c r="B13">
        <v>1</v>
      </c>
      <c r="C13" t="s">
        <v>78</v>
      </c>
      <c r="D13" s="1">
        <v>0.15</v>
      </c>
      <c r="E13" s="1">
        <f t="shared" si="0"/>
        <v>0.15</v>
      </c>
      <c r="F13" s="1" t="s">
        <v>39</v>
      </c>
      <c r="G13" s="1">
        <v>0.25</v>
      </c>
      <c r="H13" s="1">
        <f t="shared" si="1"/>
        <v>0.25</v>
      </c>
    </row>
    <row r="14" spans="1:8" ht="12.75">
      <c r="A14" t="s">
        <v>13</v>
      </c>
      <c r="B14">
        <v>3</v>
      </c>
      <c r="C14" t="s">
        <v>13</v>
      </c>
      <c r="D14" s="1">
        <v>0.6</v>
      </c>
      <c r="E14" s="1">
        <f t="shared" si="0"/>
        <v>1.7999999999999998</v>
      </c>
      <c r="F14" s="1" t="s">
        <v>40</v>
      </c>
      <c r="G14" s="1">
        <v>1.3</v>
      </c>
      <c r="H14" s="1">
        <f t="shared" si="1"/>
        <v>3.9000000000000004</v>
      </c>
    </row>
    <row r="15" spans="1:8" ht="12.75">
      <c r="A15" t="s">
        <v>14</v>
      </c>
      <c r="B15">
        <v>2</v>
      </c>
      <c r="C15" t="s">
        <v>67</v>
      </c>
      <c r="D15" s="1">
        <v>0.03</v>
      </c>
      <c r="E15" s="1">
        <f t="shared" si="0"/>
        <v>0.06</v>
      </c>
      <c r="F15" s="1" t="s">
        <v>51</v>
      </c>
      <c r="G15" s="1">
        <v>0.08</v>
      </c>
      <c r="H15" s="1">
        <f t="shared" si="1"/>
        <v>0.16</v>
      </c>
    </row>
    <row r="16" spans="1:8" ht="12.75">
      <c r="A16" t="s">
        <v>15</v>
      </c>
      <c r="B16">
        <v>3</v>
      </c>
      <c r="C16" t="s">
        <v>68</v>
      </c>
      <c r="D16" s="1">
        <v>0.03</v>
      </c>
      <c r="E16" s="1">
        <f t="shared" si="0"/>
        <v>0.09</v>
      </c>
      <c r="F16" s="1" t="s">
        <v>51</v>
      </c>
      <c r="G16" s="1">
        <v>0.08</v>
      </c>
      <c r="H16" s="1">
        <f t="shared" si="1"/>
        <v>0.24</v>
      </c>
    </row>
    <row r="17" spans="1:8" ht="12.75">
      <c r="A17" t="s">
        <v>17</v>
      </c>
      <c r="B17">
        <v>2</v>
      </c>
      <c r="C17" t="s">
        <v>70</v>
      </c>
      <c r="D17" s="1">
        <v>0.03</v>
      </c>
      <c r="E17" s="1">
        <f t="shared" si="0"/>
        <v>0.06</v>
      </c>
      <c r="F17" s="1" t="s">
        <v>51</v>
      </c>
      <c r="G17" s="1">
        <v>0.08</v>
      </c>
      <c r="H17" s="1">
        <f t="shared" si="1"/>
        <v>0.16</v>
      </c>
    </row>
    <row r="18" spans="1:8" ht="12.75">
      <c r="A18" t="s">
        <v>27</v>
      </c>
      <c r="B18">
        <v>4</v>
      </c>
      <c r="C18" t="s">
        <v>61</v>
      </c>
      <c r="D18" s="1">
        <v>1</v>
      </c>
      <c r="E18" s="1">
        <f t="shared" si="0"/>
        <v>4</v>
      </c>
      <c r="F18" s="1" t="s">
        <v>57</v>
      </c>
      <c r="G18" s="1">
        <v>1.5</v>
      </c>
      <c r="H18" s="1">
        <f t="shared" si="1"/>
        <v>6</v>
      </c>
    </row>
    <row r="19" spans="1:8" ht="12.75">
      <c r="A19" t="s">
        <v>18</v>
      </c>
      <c r="B19">
        <v>1</v>
      </c>
      <c r="C19" t="s">
        <v>65</v>
      </c>
      <c r="D19" s="1">
        <v>2.7</v>
      </c>
      <c r="E19" s="1">
        <f t="shared" si="0"/>
        <v>2.7</v>
      </c>
      <c r="F19" s="1" t="s">
        <v>35</v>
      </c>
      <c r="G19" s="1">
        <v>4.75</v>
      </c>
      <c r="H19" s="1">
        <f t="shared" si="1"/>
        <v>4.75</v>
      </c>
    </row>
    <row r="20" spans="1:8" ht="12.75">
      <c r="A20" t="s">
        <v>31</v>
      </c>
      <c r="B20">
        <v>1</v>
      </c>
      <c r="C20" t="s">
        <v>30</v>
      </c>
      <c r="D20" s="1">
        <v>0.5</v>
      </c>
      <c r="E20" s="1">
        <f t="shared" si="0"/>
        <v>0.5</v>
      </c>
      <c r="F20" s="1" t="s">
        <v>34</v>
      </c>
      <c r="G20" s="1">
        <v>0.8</v>
      </c>
      <c r="H20" s="1">
        <f t="shared" si="1"/>
        <v>0.8</v>
      </c>
    </row>
    <row r="21" spans="1:8" ht="12.75">
      <c r="A21" t="s">
        <v>19</v>
      </c>
      <c r="B21">
        <v>1</v>
      </c>
      <c r="C21" t="s">
        <v>19</v>
      </c>
      <c r="D21" s="1">
        <v>0.45</v>
      </c>
      <c r="E21" s="1">
        <f t="shared" si="0"/>
        <v>0.45</v>
      </c>
      <c r="F21" s="1" t="s">
        <v>55</v>
      </c>
      <c r="G21" s="1">
        <v>0.55</v>
      </c>
      <c r="H21" s="1">
        <f t="shared" si="1"/>
        <v>0.55</v>
      </c>
    </row>
    <row r="22" spans="1:8" ht="12.75">
      <c r="A22" t="s">
        <v>20</v>
      </c>
      <c r="B22">
        <v>2</v>
      </c>
      <c r="C22" t="s">
        <v>76</v>
      </c>
      <c r="D22" s="1">
        <v>0.15</v>
      </c>
      <c r="E22" s="1">
        <f t="shared" si="0"/>
        <v>0.3</v>
      </c>
      <c r="F22" s="1" t="s">
        <v>52</v>
      </c>
      <c r="G22" s="1">
        <v>0.25</v>
      </c>
      <c r="H22" s="1">
        <f t="shared" si="1"/>
        <v>0.5</v>
      </c>
    </row>
    <row r="23" spans="1:8" ht="12.75">
      <c r="A23" t="s">
        <v>44</v>
      </c>
      <c r="B23">
        <v>6</v>
      </c>
      <c r="C23" t="s">
        <v>62</v>
      </c>
      <c r="D23" s="1">
        <v>0.15</v>
      </c>
      <c r="E23" s="1">
        <f t="shared" si="0"/>
        <v>0.8999999999999999</v>
      </c>
      <c r="F23" s="1" t="s">
        <v>43</v>
      </c>
      <c r="G23" s="1">
        <v>0.35</v>
      </c>
      <c r="H23" s="1">
        <f t="shared" si="1"/>
        <v>2.0999999999999996</v>
      </c>
    </row>
    <row r="24" spans="1:8" ht="12.75">
      <c r="A24" t="s">
        <v>21</v>
      </c>
      <c r="B24">
        <v>1</v>
      </c>
      <c r="C24" t="s">
        <v>63</v>
      </c>
      <c r="D24" s="1">
        <v>0.18</v>
      </c>
      <c r="E24" s="1">
        <f t="shared" si="0"/>
        <v>0.18</v>
      </c>
      <c r="F24" s="1" t="s">
        <v>45</v>
      </c>
      <c r="G24" s="1">
        <v>0.4</v>
      </c>
      <c r="H24" s="1">
        <f t="shared" si="1"/>
        <v>0.4</v>
      </c>
    </row>
    <row r="25" spans="1:8" ht="12.75">
      <c r="A25" t="s">
        <v>22</v>
      </c>
      <c r="B25">
        <v>1</v>
      </c>
      <c r="C25" t="s">
        <v>64</v>
      </c>
      <c r="D25" s="1">
        <v>0.35</v>
      </c>
      <c r="E25" s="1">
        <f t="shared" si="0"/>
        <v>0.35</v>
      </c>
      <c r="F25" s="1" t="s">
        <v>46</v>
      </c>
      <c r="G25" s="1">
        <v>0.8</v>
      </c>
      <c r="H25" s="1">
        <f t="shared" si="1"/>
        <v>0.8</v>
      </c>
    </row>
    <row r="26" spans="1:8" ht="12.75">
      <c r="A26" t="s">
        <v>28</v>
      </c>
      <c r="B26">
        <v>1</v>
      </c>
      <c r="C26" t="s">
        <v>59</v>
      </c>
      <c r="D26" s="1">
        <v>0.15</v>
      </c>
      <c r="E26" s="1">
        <f t="shared" si="0"/>
        <v>0.15</v>
      </c>
      <c r="F26" s="1" t="s">
        <v>42</v>
      </c>
      <c r="G26" s="1">
        <v>0.25</v>
      </c>
      <c r="H26" s="1">
        <f t="shared" si="1"/>
        <v>0.25</v>
      </c>
    </row>
    <row r="27" spans="1:8" ht="12.75">
      <c r="A27" t="s">
        <v>32</v>
      </c>
      <c r="B27">
        <v>1</v>
      </c>
      <c r="C27" t="s">
        <v>33</v>
      </c>
      <c r="D27" s="1">
        <v>3.1</v>
      </c>
      <c r="E27" s="1">
        <f t="shared" si="0"/>
        <v>3.1</v>
      </c>
      <c r="F27" s="1" t="s">
        <v>36</v>
      </c>
      <c r="G27" s="1">
        <v>4.5</v>
      </c>
      <c r="H27" s="1">
        <f t="shared" si="1"/>
        <v>4.5</v>
      </c>
    </row>
    <row r="28" spans="1:8" ht="12.75">
      <c r="A28" t="s">
        <v>23</v>
      </c>
      <c r="B28">
        <v>1</v>
      </c>
      <c r="C28" t="s">
        <v>66</v>
      </c>
      <c r="D28" s="1">
        <v>3.5</v>
      </c>
      <c r="E28" s="1">
        <f t="shared" si="0"/>
        <v>3.5</v>
      </c>
      <c r="F28" s="1" t="s">
        <v>37</v>
      </c>
      <c r="G28" s="1">
        <v>2.95</v>
      </c>
      <c r="H28" s="1">
        <f t="shared" si="1"/>
        <v>2.95</v>
      </c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1:8" ht="12.75">
      <c r="A31" t="s">
        <v>3</v>
      </c>
      <c r="D31" s="1"/>
      <c r="E31" s="1">
        <f>SUM(E3:E28)</f>
        <v>26.59</v>
      </c>
      <c r="F31" s="1"/>
      <c r="G31" s="1"/>
      <c r="H31" s="1">
        <f>SUM(H3:H28)</f>
        <v>42.46</v>
      </c>
    </row>
  </sheetData>
  <mergeCells count="2">
    <mergeCell ref="F1:H1"/>
    <mergeCell ref="C1:E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37" sqref="C37"/>
    </sheetView>
  </sheetViews>
  <sheetFormatPr defaultColWidth="11.421875" defaultRowHeight="12.75"/>
  <cols>
    <col min="1" max="1" width="24.8515625" style="0" bestFit="1" customWidth="1"/>
    <col min="3" max="3" width="19.421875" style="0" bestFit="1" customWidth="1"/>
  </cols>
  <sheetData>
    <row r="1" spans="3:8" ht="12.75">
      <c r="C1" s="2" t="s">
        <v>24</v>
      </c>
      <c r="D1" s="2"/>
      <c r="E1" s="2"/>
      <c r="F1" s="2" t="s">
        <v>25</v>
      </c>
      <c r="G1" s="2"/>
      <c r="H1" s="2"/>
    </row>
    <row r="2" spans="1:8" ht="12.75">
      <c r="A2" t="s">
        <v>0</v>
      </c>
      <c r="B2" t="s">
        <v>2</v>
      </c>
      <c r="C2" t="s">
        <v>29</v>
      </c>
      <c r="D2" t="s">
        <v>1</v>
      </c>
      <c r="E2" t="s">
        <v>3</v>
      </c>
      <c r="F2" t="s">
        <v>29</v>
      </c>
      <c r="G2" t="s">
        <v>1</v>
      </c>
      <c r="H2" t="s">
        <v>3</v>
      </c>
    </row>
    <row r="3" spans="1:8" ht="12.75">
      <c r="A3" t="s">
        <v>80</v>
      </c>
      <c r="B3">
        <v>1</v>
      </c>
      <c r="C3" t="s">
        <v>81</v>
      </c>
      <c r="D3" s="1">
        <v>0.15</v>
      </c>
      <c r="E3" s="1">
        <f aca="true" t="shared" si="0" ref="E3:E20">D3*B3</f>
        <v>0.15</v>
      </c>
      <c r="F3" s="1" t="s">
        <v>82</v>
      </c>
      <c r="G3" s="1">
        <v>0.25</v>
      </c>
      <c r="H3" s="1">
        <f aca="true" t="shared" si="1" ref="H3:H20">B3*G3</f>
        <v>0.25</v>
      </c>
    </row>
    <row r="4" spans="1:8" ht="12.75">
      <c r="A4" t="s">
        <v>83</v>
      </c>
      <c r="B4">
        <v>1</v>
      </c>
      <c r="C4" t="s">
        <v>123</v>
      </c>
      <c r="D4" s="1">
        <v>0.6</v>
      </c>
      <c r="E4" s="1">
        <f t="shared" si="0"/>
        <v>0.6</v>
      </c>
      <c r="F4" s="1" t="s">
        <v>85</v>
      </c>
      <c r="G4" s="1">
        <v>1.2</v>
      </c>
      <c r="H4" s="1">
        <f t="shared" si="1"/>
        <v>1.2</v>
      </c>
    </row>
    <row r="5" spans="1:8" ht="12.75">
      <c r="A5" t="s">
        <v>5</v>
      </c>
      <c r="B5">
        <v>2</v>
      </c>
      <c r="C5" t="s">
        <v>71</v>
      </c>
      <c r="D5" s="1">
        <v>0.15</v>
      </c>
      <c r="E5" s="1">
        <f t="shared" si="0"/>
        <v>0.3</v>
      </c>
      <c r="F5" s="1" t="s">
        <v>48</v>
      </c>
      <c r="G5" s="1">
        <v>0.25</v>
      </c>
      <c r="H5" s="1">
        <f t="shared" si="1"/>
        <v>0.5</v>
      </c>
    </row>
    <row r="6" spans="1:8" ht="12.75">
      <c r="A6" t="s">
        <v>6</v>
      </c>
      <c r="B6">
        <v>1</v>
      </c>
      <c r="C6" t="s">
        <v>72</v>
      </c>
      <c r="D6" s="1">
        <v>0.2</v>
      </c>
      <c r="E6" s="1">
        <f t="shared" si="0"/>
        <v>0.2</v>
      </c>
      <c r="F6" s="1" t="s">
        <v>49</v>
      </c>
      <c r="G6" s="1">
        <v>0.75</v>
      </c>
      <c r="H6" s="1">
        <f t="shared" si="1"/>
        <v>0.75</v>
      </c>
    </row>
    <row r="7" spans="1:8" ht="12.75">
      <c r="A7" t="s">
        <v>89</v>
      </c>
      <c r="B7">
        <v>2</v>
      </c>
      <c r="C7" t="s">
        <v>90</v>
      </c>
      <c r="D7" s="1">
        <v>0.15</v>
      </c>
      <c r="E7" s="1">
        <f>D7*B7</f>
        <v>0.3</v>
      </c>
      <c r="F7" s="1" t="s">
        <v>109</v>
      </c>
      <c r="G7" s="1">
        <v>0.25</v>
      </c>
      <c r="H7" s="1">
        <f>B7*G7</f>
        <v>0.5</v>
      </c>
    </row>
    <row r="8" spans="1:8" ht="12.75">
      <c r="A8" t="s">
        <v>88</v>
      </c>
      <c r="B8">
        <v>2</v>
      </c>
      <c r="C8" t="s">
        <v>88</v>
      </c>
      <c r="D8" s="1">
        <v>0.08</v>
      </c>
      <c r="E8" s="1">
        <f t="shared" si="0"/>
        <v>0.16</v>
      </c>
      <c r="F8" s="1" t="s">
        <v>110</v>
      </c>
      <c r="G8" s="1">
        <v>0.1</v>
      </c>
      <c r="H8" s="1">
        <f t="shared" si="1"/>
        <v>0.2</v>
      </c>
    </row>
    <row r="9" spans="1:8" ht="12.75">
      <c r="A9" t="s">
        <v>87</v>
      </c>
      <c r="B9">
        <v>1</v>
      </c>
      <c r="C9" t="s">
        <v>100</v>
      </c>
      <c r="D9" s="1">
        <v>3.35</v>
      </c>
      <c r="E9" s="1">
        <f t="shared" si="0"/>
        <v>3.35</v>
      </c>
      <c r="F9" s="1"/>
      <c r="G9" s="1"/>
      <c r="H9" s="1">
        <f t="shared" si="1"/>
        <v>0</v>
      </c>
    </row>
    <row r="10" spans="1:8" ht="12.75">
      <c r="A10" t="s">
        <v>92</v>
      </c>
      <c r="B10">
        <v>2</v>
      </c>
      <c r="C10" t="s">
        <v>67</v>
      </c>
      <c r="D10" s="1">
        <v>0.03</v>
      </c>
      <c r="E10" s="1">
        <f t="shared" si="0"/>
        <v>0.06</v>
      </c>
      <c r="F10" s="1" t="s">
        <v>51</v>
      </c>
      <c r="G10" s="1">
        <v>0.08</v>
      </c>
      <c r="H10" s="1">
        <f t="shared" si="1"/>
        <v>0.16</v>
      </c>
    </row>
    <row r="11" spans="1:8" ht="12.75">
      <c r="A11" t="s">
        <v>93</v>
      </c>
      <c r="B11">
        <v>1</v>
      </c>
      <c r="C11" t="s">
        <v>68</v>
      </c>
      <c r="D11" s="1">
        <v>0.03</v>
      </c>
      <c r="E11" s="1">
        <f t="shared" si="0"/>
        <v>0.03</v>
      </c>
      <c r="F11" s="1" t="s">
        <v>51</v>
      </c>
      <c r="G11" s="1">
        <v>0.08</v>
      </c>
      <c r="H11" s="1">
        <f t="shared" si="1"/>
        <v>0.08</v>
      </c>
    </row>
    <row r="12" spans="1:8" ht="12.75">
      <c r="A12" t="s">
        <v>16</v>
      </c>
      <c r="B12">
        <v>1</v>
      </c>
      <c r="C12" t="s">
        <v>69</v>
      </c>
      <c r="D12" s="1">
        <v>0.03</v>
      </c>
      <c r="E12" s="1">
        <f t="shared" si="0"/>
        <v>0.03</v>
      </c>
      <c r="F12" s="1" t="s">
        <v>51</v>
      </c>
      <c r="G12" s="1">
        <v>0.08</v>
      </c>
      <c r="H12" s="1">
        <f t="shared" si="1"/>
        <v>0.08</v>
      </c>
    </row>
    <row r="13" spans="1:8" ht="12.75">
      <c r="A13" t="s">
        <v>91</v>
      </c>
      <c r="B13">
        <v>3</v>
      </c>
      <c r="C13" t="s">
        <v>70</v>
      </c>
      <c r="D13" s="1">
        <v>0.03</v>
      </c>
      <c r="E13" s="1">
        <f t="shared" si="0"/>
        <v>0.09</v>
      </c>
      <c r="F13" s="1" t="s">
        <v>51</v>
      </c>
      <c r="G13" s="1">
        <v>0.08</v>
      </c>
      <c r="H13" s="1">
        <f t="shared" si="1"/>
        <v>0.24</v>
      </c>
    </row>
    <row r="14" spans="1:8" ht="12.75">
      <c r="A14" t="s">
        <v>94</v>
      </c>
      <c r="B14">
        <v>1</v>
      </c>
      <c r="C14" t="s">
        <v>101</v>
      </c>
      <c r="D14" s="1">
        <v>2.7</v>
      </c>
      <c r="E14" s="1">
        <f t="shared" si="0"/>
        <v>2.7</v>
      </c>
      <c r="F14" s="1"/>
      <c r="G14" s="1"/>
      <c r="H14" s="1">
        <f t="shared" si="1"/>
        <v>0</v>
      </c>
    </row>
    <row r="15" spans="1:8" ht="12.75">
      <c r="A15" t="s">
        <v>95</v>
      </c>
      <c r="B15">
        <v>1</v>
      </c>
      <c r="C15" t="s">
        <v>102</v>
      </c>
      <c r="D15" s="1">
        <v>0.45</v>
      </c>
      <c r="E15" s="1">
        <f t="shared" si="0"/>
        <v>0.45</v>
      </c>
      <c r="F15" s="1" t="s">
        <v>112</v>
      </c>
      <c r="G15" s="1">
        <v>1</v>
      </c>
      <c r="H15" s="1">
        <f t="shared" si="1"/>
        <v>1</v>
      </c>
    </row>
    <row r="16" spans="1:8" ht="12.75">
      <c r="A16" t="s">
        <v>103</v>
      </c>
      <c r="B16">
        <v>1</v>
      </c>
      <c r="C16" t="s">
        <v>104</v>
      </c>
      <c r="D16" s="1">
        <v>6.9</v>
      </c>
      <c r="E16" s="1">
        <f t="shared" si="0"/>
        <v>6.9</v>
      </c>
      <c r="F16" s="1"/>
      <c r="G16" s="1"/>
      <c r="H16" s="1">
        <f t="shared" si="1"/>
        <v>0</v>
      </c>
    </row>
    <row r="17" spans="1:8" ht="12.75">
      <c r="A17" t="s">
        <v>96</v>
      </c>
      <c r="B17">
        <v>1</v>
      </c>
      <c r="C17" t="s">
        <v>105</v>
      </c>
      <c r="D17" s="1">
        <v>0.6</v>
      </c>
      <c r="E17" s="1">
        <f t="shared" si="0"/>
        <v>0.6</v>
      </c>
      <c r="F17" s="1"/>
      <c r="G17" s="1"/>
      <c r="H17" s="1">
        <f t="shared" si="1"/>
        <v>0</v>
      </c>
    </row>
    <row r="18" spans="1:8" ht="12.75">
      <c r="A18" t="s">
        <v>97</v>
      </c>
      <c r="B18">
        <v>1</v>
      </c>
      <c r="C18" t="s">
        <v>106</v>
      </c>
      <c r="D18" s="1">
        <v>0.9</v>
      </c>
      <c r="E18" s="1">
        <f t="shared" si="0"/>
        <v>0.9</v>
      </c>
      <c r="F18" s="1"/>
      <c r="G18" s="1"/>
      <c r="H18" s="1">
        <f t="shared" si="1"/>
        <v>0</v>
      </c>
    </row>
    <row r="19" spans="1:8" ht="12.75">
      <c r="A19" t="s">
        <v>98</v>
      </c>
      <c r="B19">
        <v>1</v>
      </c>
      <c r="C19" t="s">
        <v>107</v>
      </c>
      <c r="D19" s="1">
        <v>1</v>
      </c>
      <c r="E19" s="1">
        <f t="shared" si="0"/>
        <v>1</v>
      </c>
      <c r="F19" s="1" t="s">
        <v>111</v>
      </c>
      <c r="G19" s="1">
        <v>1.5</v>
      </c>
      <c r="H19" s="1">
        <f t="shared" si="1"/>
        <v>1.5</v>
      </c>
    </row>
    <row r="20" spans="1:8" ht="12.75">
      <c r="A20" t="s">
        <v>99</v>
      </c>
      <c r="B20">
        <v>1</v>
      </c>
      <c r="C20" t="s">
        <v>108</v>
      </c>
      <c r="D20" s="1">
        <v>0.4</v>
      </c>
      <c r="E20" s="1">
        <f t="shared" si="0"/>
        <v>0.4</v>
      </c>
      <c r="F20" s="1" t="s">
        <v>113</v>
      </c>
      <c r="G20" s="1">
        <v>0.85</v>
      </c>
      <c r="H20" s="1">
        <f t="shared" si="1"/>
        <v>0.85</v>
      </c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1:8" ht="12.75">
      <c r="A23" t="s">
        <v>3</v>
      </c>
      <c r="D23" s="1"/>
      <c r="E23" s="1">
        <f>SUM(E3:E20)</f>
        <v>18.22</v>
      </c>
      <c r="F23" s="1"/>
      <c r="G23" s="1"/>
      <c r="H23" s="1">
        <f>SUM(H3:H20)</f>
        <v>7.3100000000000005</v>
      </c>
    </row>
  </sheetData>
  <mergeCells count="2">
    <mergeCell ref="C1:E1"/>
    <mergeCell ref="F1:H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13" sqref="C13"/>
    </sheetView>
  </sheetViews>
  <sheetFormatPr defaultColWidth="11.421875" defaultRowHeight="12.75"/>
  <cols>
    <col min="1" max="1" width="24.8515625" style="0" bestFit="1" customWidth="1"/>
    <col min="3" max="3" width="19.421875" style="0" bestFit="1" customWidth="1"/>
  </cols>
  <sheetData>
    <row r="1" spans="3:8" ht="12.75">
      <c r="C1" s="2" t="s">
        <v>24</v>
      </c>
      <c r="D1" s="2"/>
      <c r="E1" s="2"/>
      <c r="F1" s="2" t="s">
        <v>25</v>
      </c>
      <c r="G1" s="2"/>
      <c r="H1" s="2"/>
    </row>
    <row r="2" spans="1:8" ht="12.75">
      <c r="A2" t="s">
        <v>0</v>
      </c>
      <c r="B2" t="s">
        <v>2</v>
      </c>
      <c r="C2" t="s">
        <v>29</v>
      </c>
      <c r="D2" t="s">
        <v>1</v>
      </c>
      <c r="E2" t="s">
        <v>3</v>
      </c>
      <c r="F2" t="s">
        <v>29</v>
      </c>
      <c r="G2" t="s">
        <v>1</v>
      </c>
      <c r="H2" t="s">
        <v>3</v>
      </c>
    </row>
    <row r="3" spans="1:8" ht="12.75">
      <c r="A3" t="s">
        <v>80</v>
      </c>
      <c r="B3">
        <v>1</v>
      </c>
      <c r="C3" t="s">
        <v>81</v>
      </c>
      <c r="D3" s="1">
        <v>0.15</v>
      </c>
      <c r="E3" s="1">
        <f aca="true" t="shared" si="0" ref="E3:E21">D3*B3</f>
        <v>0.15</v>
      </c>
      <c r="F3" s="1" t="s">
        <v>82</v>
      </c>
      <c r="G3" s="1">
        <v>0.25</v>
      </c>
      <c r="H3" s="1">
        <f aca="true" t="shared" si="1" ref="H3:H21">B3*G3</f>
        <v>0.25</v>
      </c>
    </row>
    <row r="4" spans="1:8" ht="12.75">
      <c r="A4" t="s">
        <v>83</v>
      </c>
      <c r="B4">
        <v>1</v>
      </c>
      <c r="C4" t="s">
        <v>123</v>
      </c>
      <c r="D4" s="1">
        <v>0.6</v>
      </c>
      <c r="E4" s="1">
        <f t="shared" si="0"/>
        <v>0.6</v>
      </c>
      <c r="F4" s="1" t="s">
        <v>85</v>
      </c>
      <c r="G4" s="1">
        <v>1.2</v>
      </c>
      <c r="H4" s="1">
        <f t="shared" si="1"/>
        <v>1.2</v>
      </c>
    </row>
    <row r="5" spans="1:8" ht="12.75">
      <c r="A5" t="s">
        <v>5</v>
      </c>
      <c r="B5">
        <v>3</v>
      </c>
      <c r="C5" t="s">
        <v>71</v>
      </c>
      <c r="D5" s="1">
        <v>0.15</v>
      </c>
      <c r="E5" s="1">
        <f t="shared" si="0"/>
        <v>0.44999999999999996</v>
      </c>
      <c r="F5" s="1" t="s">
        <v>48</v>
      </c>
      <c r="G5" s="1">
        <v>0.25</v>
      </c>
      <c r="H5" s="1">
        <f t="shared" si="1"/>
        <v>0.75</v>
      </c>
    </row>
    <row r="6" spans="1:8" ht="12.75">
      <c r="A6" t="s">
        <v>89</v>
      </c>
      <c r="B6">
        <v>2</v>
      </c>
      <c r="C6" t="s">
        <v>90</v>
      </c>
      <c r="D6" s="1">
        <v>0.15</v>
      </c>
      <c r="E6" s="1">
        <f t="shared" si="0"/>
        <v>0.3</v>
      </c>
      <c r="F6" s="1" t="s">
        <v>109</v>
      </c>
      <c r="G6" s="1">
        <v>0.25</v>
      </c>
      <c r="H6" s="1">
        <f t="shared" si="1"/>
        <v>0.5</v>
      </c>
    </row>
    <row r="7" spans="1:8" ht="12.75">
      <c r="A7" t="s">
        <v>88</v>
      </c>
      <c r="B7">
        <v>2</v>
      </c>
      <c r="C7" t="s">
        <v>88</v>
      </c>
      <c r="D7" s="1">
        <v>0.08</v>
      </c>
      <c r="E7" s="1">
        <f t="shared" si="0"/>
        <v>0.16</v>
      </c>
      <c r="F7" s="1" t="s">
        <v>110</v>
      </c>
      <c r="G7" s="1">
        <v>0.1</v>
      </c>
      <c r="H7" s="1">
        <f t="shared" si="1"/>
        <v>0.2</v>
      </c>
    </row>
    <row r="8" spans="1:8" ht="12.75">
      <c r="A8" t="s">
        <v>87</v>
      </c>
      <c r="B8">
        <v>1</v>
      </c>
      <c r="C8" t="s">
        <v>100</v>
      </c>
      <c r="D8" s="1">
        <v>3.35</v>
      </c>
      <c r="E8" s="1">
        <f t="shared" si="0"/>
        <v>3.35</v>
      </c>
      <c r="F8" s="1"/>
      <c r="G8" s="1"/>
      <c r="H8" s="1">
        <f t="shared" si="1"/>
        <v>0</v>
      </c>
    </row>
    <row r="9" spans="1:8" ht="12.75">
      <c r="A9" t="s">
        <v>92</v>
      </c>
      <c r="B9">
        <v>2</v>
      </c>
      <c r="C9" t="s">
        <v>118</v>
      </c>
      <c r="D9" s="1">
        <v>0.2</v>
      </c>
      <c r="E9" s="1">
        <f t="shared" si="0"/>
        <v>0.4</v>
      </c>
      <c r="F9" s="1" t="s">
        <v>51</v>
      </c>
      <c r="G9" s="1">
        <v>0.08</v>
      </c>
      <c r="H9" s="1">
        <f t="shared" si="1"/>
        <v>0.16</v>
      </c>
    </row>
    <row r="10" spans="1:8" ht="12.75">
      <c r="A10" t="s">
        <v>93</v>
      </c>
      <c r="B10">
        <v>1</v>
      </c>
      <c r="C10" t="s">
        <v>119</v>
      </c>
      <c r="D10" s="1">
        <v>0.2</v>
      </c>
      <c r="E10" s="1">
        <f t="shared" si="0"/>
        <v>0.2</v>
      </c>
      <c r="F10" s="1" t="s">
        <v>51</v>
      </c>
      <c r="G10" s="1">
        <v>0.08</v>
      </c>
      <c r="H10" s="1">
        <f t="shared" si="1"/>
        <v>0.08</v>
      </c>
    </row>
    <row r="11" spans="1:8" ht="12.75">
      <c r="A11" t="s">
        <v>16</v>
      </c>
      <c r="B11">
        <v>2</v>
      </c>
      <c r="C11" t="s">
        <v>69</v>
      </c>
      <c r="D11" s="1">
        <v>0.03</v>
      </c>
      <c r="E11" s="1">
        <f t="shared" si="0"/>
        <v>0.06</v>
      </c>
      <c r="F11" s="1" t="s">
        <v>51</v>
      </c>
      <c r="G11" s="1">
        <v>0.08</v>
      </c>
      <c r="H11" s="1">
        <f t="shared" si="1"/>
        <v>0.16</v>
      </c>
    </row>
    <row r="12" spans="1:8" ht="12.75">
      <c r="A12" t="s">
        <v>91</v>
      </c>
      <c r="B12">
        <v>2</v>
      </c>
      <c r="C12" t="s">
        <v>114</v>
      </c>
      <c r="D12" s="1">
        <v>0.03</v>
      </c>
      <c r="E12" s="1">
        <f t="shared" si="0"/>
        <v>0.06</v>
      </c>
      <c r="F12" s="1" t="s">
        <v>51</v>
      </c>
      <c r="G12" s="1">
        <v>0.08</v>
      </c>
      <c r="H12" s="1">
        <f t="shared" si="1"/>
        <v>0.16</v>
      </c>
    </row>
    <row r="13" spans="1:8" ht="12.75">
      <c r="A13" t="s">
        <v>94</v>
      </c>
      <c r="B13">
        <v>1</v>
      </c>
      <c r="C13" t="s">
        <v>101</v>
      </c>
      <c r="D13" s="1">
        <v>2.7</v>
      </c>
      <c r="E13" s="1">
        <f t="shared" si="0"/>
        <v>2.7</v>
      </c>
      <c r="F13" s="1"/>
      <c r="G13" s="1"/>
      <c r="H13" s="1">
        <f t="shared" si="1"/>
        <v>0</v>
      </c>
    </row>
    <row r="14" spans="1:8" ht="12.75">
      <c r="A14" t="s">
        <v>95</v>
      </c>
      <c r="B14">
        <v>1</v>
      </c>
      <c r="C14" t="s">
        <v>102</v>
      </c>
      <c r="D14" s="1">
        <v>0.45</v>
      </c>
      <c r="E14" s="1">
        <f t="shared" si="0"/>
        <v>0.45</v>
      </c>
      <c r="F14" s="1" t="s">
        <v>112</v>
      </c>
      <c r="G14" s="1">
        <v>1</v>
      </c>
      <c r="H14" s="1">
        <f t="shared" si="1"/>
        <v>1</v>
      </c>
    </row>
    <row r="15" spans="1:8" ht="12.75">
      <c r="A15" t="s">
        <v>103</v>
      </c>
      <c r="B15">
        <v>1</v>
      </c>
      <c r="C15" t="s">
        <v>104</v>
      </c>
      <c r="D15" s="1">
        <v>6.9</v>
      </c>
      <c r="E15" s="1">
        <f t="shared" si="0"/>
        <v>6.9</v>
      </c>
      <c r="F15" s="1"/>
      <c r="G15" s="1"/>
      <c r="H15" s="1">
        <f t="shared" si="1"/>
        <v>0</v>
      </c>
    </row>
    <row r="16" spans="1:8" ht="12.75">
      <c r="A16" t="s">
        <v>96</v>
      </c>
      <c r="B16">
        <v>1</v>
      </c>
      <c r="C16" t="s">
        <v>105</v>
      </c>
      <c r="D16" s="1">
        <v>0.6</v>
      </c>
      <c r="E16" s="1">
        <f t="shared" si="0"/>
        <v>0.6</v>
      </c>
      <c r="F16" s="1"/>
      <c r="G16" s="1"/>
      <c r="H16" s="1">
        <f t="shared" si="1"/>
        <v>0</v>
      </c>
    </row>
    <row r="17" spans="1:8" ht="12.75">
      <c r="A17" t="s">
        <v>117</v>
      </c>
      <c r="B17">
        <v>1</v>
      </c>
      <c r="C17" t="s">
        <v>120</v>
      </c>
      <c r="D17" s="1">
        <v>0.3</v>
      </c>
      <c r="E17" s="1">
        <f t="shared" si="0"/>
        <v>0.3</v>
      </c>
      <c r="F17" s="1"/>
      <c r="G17" s="1"/>
      <c r="H17" s="1">
        <f t="shared" si="1"/>
        <v>0</v>
      </c>
    </row>
    <row r="18" spans="1:8" ht="12.75">
      <c r="A18" t="s">
        <v>115</v>
      </c>
      <c r="B18">
        <v>3</v>
      </c>
      <c r="C18" t="s">
        <v>121</v>
      </c>
      <c r="D18" s="1">
        <v>0.3</v>
      </c>
      <c r="E18" s="1">
        <f t="shared" si="0"/>
        <v>0.8999999999999999</v>
      </c>
      <c r="F18" s="1"/>
      <c r="G18" s="1"/>
      <c r="H18" s="1">
        <f t="shared" si="1"/>
        <v>0</v>
      </c>
    </row>
    <row r="19" spans="1:8" ht="12.75">
      <c r="A19" t="s">
        <v>116</v>
      </c>
      <c r="B19">
        <v>3</v>
      </c>
      <c r="C19" t="s">
        <v>122</v>
      </c>
      <c r="D19" s="1">
        <v>0.3</v>
      </c>
      <c r="E19" s="1">
        <f t="shared" si="0"/>
        <v>0.8999999999999999</v>
      </c>
      <c r="F19" s="1"/>
      <c r="G19" s="1"/>
      <c r="H19" s="1">
        <f t="shared" si="1"/>
        <v>0</v>
      </c>
    </row>
    <row r="20" spans="1:8" ht="12.75">
      <c r="A20" t="s">
        <v>98</v>
      </c>
      <c r="B20">
        <v>1</v>
      </c>
      <c r="C20" t="s">
        <v>107</v>
      </c>
      <c r="D20" s="1">
        <v>1</v>
      </c>
      <c r="E20" s="1">
        <f t="shared" si="0"/>
        <v>1</v>
      </c>
      <c r="F20" s="1" t="s">
        <v>111</v>
      </c>
      <c r="G20" s="1">
        <v>1.5</v>
      </c>
      <c r="H20" s="1">
        <f t="shared" si="1"/>
        <v>1.5</v>
      </c>
    </row>
    <row r="21" spans="1:8" ht="12.75">
      <c r="A21" t="s">
        <v>99</v>
      </c>
      <c r="B21">
        <v>1</v>
      </c>
      <c r="C21" t="s">
        <v>108</v>
      </c>
      <c r="D21" s="1">
        <v>0.4</v>
      </c>
      <c r="E21" s="1">
        <f t="shared" si="0"/>
        <v>0.4</v>
      </c>
      <c r="F21" s="1" t="s">
        <v>113</v>
      </c>
      <c r="G21" s="1">
        <v>0.85</v>
      </c>
      <c r="H21" s="1">
        <f t="shared" si="1"/>
        <v>0.85</v>
      </c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1:8" ht="12.75">
      <c r="A24" t="s">
        <v>3</v>
      </c>
      <c r="D24" s="1"/>
      <c r="E24" s="1">
        <f>SUM(E3:E21)</f>
        <v>19.879999999999995</v>
      </c>
      <c r="F24" s="1"/>
      <c r="G24" s="1"/>
      <c r="H24" s="1">
        <f>SUM(H3:H21)</f>
        <v>6.8100000000000005</v>
      </c>
    </row>
  </sheetData>
  <mergeCells count="2">
    <mergeCell ref="C1:E1"/>
    <mergeCell ref="F1:H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2005-05-08T14:41:34Z</dcterms:created>
  <dcterms:modified xsi:type="dcterms:W3CDTF">2007-10-31T18:40:17Z</dcterms:modified>
  <cp:category/>
  <cp:version/>
  <cp:contentType/>
  <cp:contentStatus/>
</cp:coreProperties>
</file>